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50" windowHeight="6915" activeTab="0"/>
  </bookViews>
  <sheets>
    <sheet name="Solutions" sheetId="1" r:id="rId1"/>
  </sheets>
  <definedNames/>
  <calcPr fullCalcOnLoad="1"/>
</workbook>
</file>

<file path=xl/sharedStrings.xml><?xml version="1.0" encoding="utf-8"?>
<sst xmlns="http://schemas.openxmlformats.org/spreadsheetml/2006/main" count="27" uniqueCount="12">
  <si>
    <t>coupon</t>
  </si>
  <si>
    <t>price</t>
  </si>
  <si>
    <t>period</t>
  </si>
  <si>
    <t>payment</t>
  </si>
  <si>
    <t>PV</t>
  </si>
  <si>
    <t>yield</t>
  </si>
  <si>
    <t>face</t>
  </si>
  <si>
    <t>Fair price</t>
  </si>
  <si>
    <t>2)</t>
  </si>
  <si>
    <t>3)</t>
  </si>
  <si>
    <t>The bond should be bought because it's trading below the fair price</t>
  </si>
  <si>
    <t>1)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</si>
</sst>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d/m/yy;@"/>
    <numFmt numFmtId="178" formatCode="dd/mm/yy;@"/>
    <numFmt numFmtId="179" formatCode="0.00000%"/>
    <numFmt numFmtId="180" formatCode="_-* #,##0.0_-;\-* #,##0.0_-;_-* &quot;-&quot;??_-;_-@_-"/>
    <numFmt numFmtId="181" formatCode="0.0"/>
    <numFmt numFmtId="182" formatCode="_-* #,##0_-;\-* #,##0_-;_-* &quot;-&quot;??_-;_-@_-"/>
    <numFmt numFmtId="183" formatCode="_-* #,##0.0_-;\-* #,##0.0_-;_-* &quot;-&quot;?_-;_-@_-"/>
    <numFmt numFmtId="184" formatCode="0.0000%"/>
    <numFmt numFmtId="185" formatCode="0.0%"/>
    <numFmt numFmtId="186" formatCode="0.000%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9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05"/>
          <c:w val="0.83375"/>
          <c:h val="0.93875"/>
        </c:manualLayout>
      </c:layout>
      <c:lineChart>
        <c:grouping val="standard"/>
        <c:varyColors val="0"/>
        <c:ser>
          <c:idx val="0"/>
          <c:order val="0"/>
          <c:tx>
            <c:v>price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Solutions!$G$62:$G$76</c:f>
              <c:numCache/>
            </c:numRef>
          </c:cat>
          <c:val>
            <c:numRef>
              <c:f>Solutions!$H$62:$H$76</c:f>
              <c:numCache/>
            </c:numRef>
          </c:val>
          <c:smooth val="0"/>
        </c:ser>
        <c:marker val="1"/>
        <c:axId val="837934"/>
        <c:axId val="7541407"/>
      </c:lineChart>
      <c:catAx>
        <c:axId val="837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41407"/>
        <c:crosses val="autoZero"/>
        <c:auto val="1"/>
        <c:lblOffset val="100"/>
        <c:tickLblSkip val="1"/>
        <c:noMultiLvlLbl val="0"/>
      </c:catAx>
      <c:valAx>
        <c:axId val="7541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7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5"/>
          <c:y val="0.4265"/>
          <c:w val="0.116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88</xdr:row>
      <xdr:rowOff>0</xdr:rowOff>
    </xdr:from>
    <xdr:to>
      <xdr:col>6</xdr:col>
      <xdr:colOff>619125</xdr:colOff>
      <xdr:row>107</xdr:row>
      <xdr:rowOff>114300</xdr:rowOff>
    </xdr:to>
    <xdr:graphicFrame>
      <xdr:nvGraphicFramePr>
        <xdr:cNvPr id="1" name="Chart 3"/>
        <xdr:cNvGraphicFramePr/>
      </xdr:nvGraphicFramePr>
      <xdr:xfrm>
        <a:off x="0" y="14506575"/>
        <a:ext cx="49053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83"/>
  <sheetViews>
    <sheetView showGridLines="0" tabSelected="1" zoomScalePageLayoutView="0" workbookViewId="0" topLeftCell="A40">
      <selection activeCell="G20" sqref="G20"/>
    </sheetView>
  </sheetViews>
  <sheetFormatPr defaultColWidth="9.140625" defaultRowHeight="12.75"/>
  <cols>
    <col min="1" max="1" width="12.00390625" style="0" customWidth="1"/>
    <col min="2" max="2" width="12.421875" style="0" customWidth="1"/>
    <col min="4" max="4" width="12.421875" style="0" customWidth="1"/>
    <col min="7" max="7" width="14.140625" style="0" bestFit="1" customWidth="1"/>
    <col min="10" max="10" width="15.140625" style="0" bestFit="1" customWidth="1"/>
    <col min="11" max="11" width="10.28125" style="0" bestFit="1" customWidth="1"/>
  </cols>
  <sheetData>
    <row r="3" ht="12.75">
      <c r="A3" s="17" t="s">
        <v>11</v>
      </c>
    </row>
    <row r="4" ht="13.5" thickBot="1"/>
    <row r="5" spans="1:10" ht="12.75">
      <c r="A5" s="9" t="s">
        <v>5</v>
      </c>
      <c r="C5" s="4" t="s">
        <v>2</v>
      </c>
      <c r="D5" s="5" t="s">
        <v>3</v>
      </c>
      <c r="E5" s="12" t="s">
        <v>4</v>
      </c>
      <c r="G5" s="3"/>
      <c r="H5" s="3"/>
      <c r="I5" s="3"/>
      <c r="J5" s="3"/>
    </row>
    <row r="6" spans="1:10" ht="13.5" thickBot="1">
      <c r="A6" s="10">
        <v>0.06</v>
      </c>
      <c r="C6" s="6">
        <v>1</v>
      </c>
      <c r="D6" s="1">
        <f>A$9*A$12/2</f>
        <v>25</v>
      </c>
      <c r="E6" s="13">
        <f>D6/(1+A$6/2)^C6</f>
        <v>24.271844660194173</v>
      </c>
      <c r="G6" s="3"/>
      <c r="H6" s="18"/>
      <c r="I6" s="3"/>
      <c r="J6" s="3"/>
    </row>
    <row r="7" spans="3:10" ht="13.5" thickBot="1">
      <c r="C7" s="6">
        <v>2</v>
      </c>
      <c r="D7" s="1">
        <f aca="true" t="shared" si="0" ref="D7:D24">A$9*A$12/2</f>
        <v>25</v>
      </c>
      <c r="E7" s="13">
        <f aca="true" t="shared" si="1" ref="E7:E25">D7/(1+A$6/2)^C7</f>
        <v>23.56489772834386</v>
      </c>
      <c r="G7" s="3"/>
      <c r="H7" s="3"/>
      <c r="I7" s="3"/>
      <c r="J7" s="3"/>
    </row>
    <row r="8" spans="1:10" ht="12.75">
      <c r="A8" s="9" t="s">
        <v>0</v>
      </c>
      <c r="C8" s="6">
        <v>3</v>
      </c>
      <c r="D8" s="1">
        <f t="shared" si="0"/>
        <v>25</v>
      </c>
      <c r="E8" s="13">
        <f t="shared" si="1"/>
        <v>22.87854148382899</v>
      </c>
      <c r="G8" s="3"/>
      <c r="H8" s="3"/>
      <c r="I8" s="3"/>
      <c r="J8" s="19"/>
    </row>
    <row r="9" spans="1:11" ht="13.5" thickBot="1">
      <c r="A9" s="10">
        <v>0.05</v>
      </c>
      <c r="C9" s="6">
        <v>4</v>
      </c>
      <c r="D9" s="1">
        <f t="shared" si="0"/>
        <v>25</v>
      </c>
      <c r="E9" s="13">
        <f t="shared" si="1"/>
        <v>22.212176197892223</v>
      </c>
      <c r="G9" s="3"/>
      <c r="H9" s="3"/>
      <c r="I9" s="3"/>
      <c r="J9" s="3"/>
      <c r="K9" s="3"/>
    </row>
    <row r="10" spans="3:11" ht="13.5" thickBot="1">
      <c r="C10" s="6">
        <v>5</v>
      </c>
      <c r="D10" s="1">
        <f t="shared" si="0"/>
        <v>25</v>
      </c>
      <c r="E10" s="13">
        <f t="shared" si="1"/>
        <v>21.565219609604103</v>
      </c>
      <c r="G10" s="3"/>
      <c r="H10" s="3"/>
      <c r="I10" s="3"/>
      <c r="J10" s="3"/>
      <c r="K10" s="3"/>
    </row>
    <row r="11" spans="1:10" ht="12.75">
      <c r="A11" s="9" t="s">
        <v>6</v>
      </c>
      <c r="C11" s="6">
        <v>6</v>
      </c>
      <c r="D11" s="1">
        <f t="shared" si="0"/>
        <v>25</v>
      </c>
      <c r="E11" s="13">
        <f t="shared" si="1"/>
        <v>20.93710641709136</v>
      </c>
      <c r="G11" s="3"/>
      <c r="H11" s="3"/>
      <c r="I11" s="3"/>
      <c r="J11" s="3"/>
    </row>
    <row r="12" spans="1:10" ht="13.5" thickBot="1">
      <c r="A12" s="11">
        <v>1000</v>
      </c>
      <c r="C12" s="6">
        <v>7</v>
      </c>
      <c r="D12" s="1">
        <f t="shared" si="0"/>
        <v>25</v>
      </c>
      <c r="E12" s="13">
        <f t="shared" si="1"/>
        <v>20.327287783583845</v>
      </c>
      <c r="G12" s="3"/>
      <c r="H12" s="3"/>
      <c r="I12" s="3"/>
      <c r="J12" s="3"/>
    </row>
    <row r="13" spans="3:10" ht="12.75">
      <c r="C13" s="6">
        <v>8</v>
      </c>
      <c r="D13" s="1">
        <f t="shared" si="0"/>
        <v>25</v>
      </c>
      <c r="E13" s="13">
        <f t="shared" si="1"/>
        <v>19.735230857848393</v>
      </c>
      <c r="G13" s="3"/>
      <c r="H13" s="3"/>
      <c r="I13" s="3"/>
      <c r="J13" s="3"/>
    </row>
    <row r="14" spans="3:10" ht="12.75">
      <c r="C14" s="6">
        <v>9</v>
      </c>
      <c r="D14" s="1">
        <f t="shared" si="0"/>
        <v>25</v>
      </c>
      <c r="E14" s="13">
        <f t="shared" si="1"/>
        <v>19.160418308590675</v>
      </c>
      <c r="G14" s="3"/>
      <c r="H14" s="3"/>
      <c r="I14" s="3"/>
      <c r="J14" s="3"/>
    </row>
    <row r="15" spans="3:10" ht="12.75">
      <c r="C15" s="6">
        <v>10</v>
      </c>
      <c r="D15" s="1">
        <f t="shared" si="0"/>
        <v>25</v>
      </c>
      <c r="E15" s="13">
        <f t="shared" si="1"/>
        <v>18.60234787241813</v>
      </c>
      <c r="G15" s="3"/>
      <c r="H15" s="3"/>
      <c r="I15" s="3"/>
      <c r="J15" s="3"/>
    </row>
    <row r="16" spans="3:10" ht="12.75">
      <c r="C16" s="6">
        <v>11</v>
      </c>
      <c r="D16" s="1">
        <f t="shared" si="0"/>
        <v>25</v>
      </c>
      <c r="E16" s="13">
        <f t="shared" si="1"/>
        <v>18.060531914969058</v>
      </c>
      <c r="G16" s="3"/>
      <c r="H16" s="3"/>
      <c r="I16" s="3"/>
      <c r="J16" s="3"/>
    </row>
    <row r="17" spans="3:10" ht="12.75">
      <c r="C17" s="6">
        <v>12</v>
      </c>
      <c r="D17" s="1">
        <f t="shared" si="0"/>
        <v>25</v>
      </c>
      <c r="E17" s="13">
        <f t="shared" si="1"/>
        <v>17.53449700482433</v>
      </c>
      <c r="G17" s="3"/>
      <c r="H17" s="3"/>
      <c r="I17" s="3"/>
      <c r="J17" s="19"/>
    </row>
    <row r="18" spans="3:8" ht="12.75">
      <c r="C18" s="6">
        <v>13</v>
      </c>
      <c r="D18" s="1">
        <f t="shared" si="0"/>
        <v>25</v>
      </c>
      <c r="E18" s="13">
        <f t="shared" si="1"/>
        <v>17.02378349982945</v>
      </c>
      <c r="H18" s="3"/>
    </row>
    <row r="19" spans="3:11" ht="12.75">
      <c r="C19" s="6">
        <v>14</v>
      </c>
      <c r="D19" s="1">
        <f t="shared" si="0"/>
        <v>25</v>
      </c>
      <c r="E19" s="13">
        <f t="shared" si="1"/>
        <v>16.52794514546548</v>
      </c>
      <c r="H19" s="3"/>
      <c r="I19" s="3"/>
      <c r="J19" s="3"/>
      <c r="K19" s="3"/>
    </row>
    <row r="20" spans="3:11" ht="12.75">
      <c r="C20" s="6">
        <v>15</v>
      </c>
      <c r="D20" s="1">
        <f t="shared" si="0"/>
        <v>25</v>
      </c>
      <c r="E20" s="13">
        <f t="shared" si="1"/>
        <v>16.04654868491794</v>
      </c>
      <c r="H20" s="3"/>
      <c r="I20" s="3"/>
      <c r="J20" s="3"/>
      <c r="K20" s="3"/>
    </row>
    <row r="21" spans="3:11" ht="12.75">
      <c r="C21" s="6">
        <v>16</v>
      </c>
      <c r="D21" s="1">
        <f t="shared" si="0"/>
        <v>25</v>
      </c>
      <c r="E21" s="13">
        <f t="shared" si="1"/>
        <v>15.57917348050286</v>
      </c>
      <c r="H21" s="3"/>
      <c r="I21" s="3"/>
      <c r="J21" s="3"/>
      <c r="K21" s="3"/>
    </row>
    <row r="22" spans="3:11" ht="12.75">
      <c r="C22" s="6">
        <v>17</v>
      </c>
      <c r="D22" s="1">
        <f t="shared" si="0"/>
        <v>25</v>
      </c>
      <c r="E22" s="13">
        <f t="shared" si="1"/>
        <v>15.12541114611928</v>
      </c>
      <c r="H22" s="3"/>
      <c r="I22" s="3"/>
      <c r="J22" s="3"/>
      <c r="K22" s="3"/>
    </row>
    <row r="23" spans="3:11" ht="12.75">
      <c r="C23" s="6">
        <v>18</v>
      </c>
      <c r="D23" s="1">
        <f t="shared" si="0"/>
        <v>25</v>
      </c>
      <c r="E23" s="13">
        <f t="shared" si="1"/>
        <v>14.684865190407068</v>
      </c>
      <c r="H23" s="3"/>
      <c r="I23" s="3"/>
      <c r="J23" s="3"/>
      <c r="K23" s="3"/>
    </row>
    <row r="24" spans="3:11" ht="12.75">
      <c r="C24" s="6">
        <v>19</v>
      </c>
      <c r="D24" s="1">
        <f t="shared" si="0"/>
        <v>25</v>
      </c>
      <c r="E24" s="13">
        <f t="shared" si="1"/>
        <v>14.257150670298126</v>
      </c>
      <c r="H24" s="3"/>
      <c r="I24" s="3"/>
      <c r="J24" s="3"/>
      <c r="K24" s="3"/>
    </row>
    <row r="25" spans="3:11" ht="13.5" thickBot="1">
      <c r="C25" s="7">
        <v>20</v>
      </c>
      <c r="D25" s="8">
        <f>A$9*A$12/2+A12</f>
        <v>1025</v>
      </c>
      <c r="E25" s="14">
        <f t="shared" si="1"/>
        <v>567.5176480409933</v>
      </c>
      <c r="H25" s="3"/>
      <c r="I25" s="3"/>
      <c r="J25" s="3"/>
      <c r="K25" s="3"/>
    </row>
    <row r="26" ht="13.5" thickBot="1"/>
    <row r="27" spans="4:5" ht="13.5" thickBot="1">
      <c r="D27" s="15" t="s">
        <v>7</v>
      </c>
      <c r="E27" s="16">
        <f>SUM(E6:E25)</f>
        <v>925.6126256977227</v>
      </c>
    </row>
    <row r="33" spans="1:2" ht="12.75">
      <c r="A33" s="17" t="s">
        <v>8</v>
      </c>
      <c r="B33" s="17" t="s">
        <v>10</v>
      </c>
    </row>
    <row r="34" ht="13.5" thickBot="1"/>
    <row r="35" spans="1:5" ht="12.75">
      <c r="A35" s="9" t="s">
        <v>5</v>
      </c>
      <c r="C35" s="4" t="s">
        <v>2</v>
      </c>
      <c r="D35" s="5" t="s">
        <v>3</v>
      </c>
      <c r="E35" s="12" t="s">
        <v>4</v>
      </c>
    </row>
    <row r="36" spans="1:5" ht="13.5" thickBot="1">
      <c r="A36" s="10">
        <v>0.05</v>
      </c>
      <c r="C36" s="6">
        <v>1</v>
      </c>
      <c r="D36" s="1">
        <f>A$39*A$42/2</f>
        <v>2</v>
      </c>
      <c r="E36" s="13">
        <f>D36/(1+A$36/2)^C36</f>
        <v>1.9512195121951221</v>
      </c>
    </row>
    <row r="37" spans="3:5" ht="13.5" thickBot="1">
      <c r="C37" s="6">
        <v>2</v>
      </c>
      <c r="D37" s="1">
        <f aca="true" t="shared" si="2" ref="D37:D50">A$39*A$42/2</f>
        <v>2</v>
      </c>
      <c r="E37" s="13">
        <f aca="true" t="shared" si="3" ref="E37:E51">D37/(1+A$36/2)^C37</f>
        <v>1.9036287923854849</v>
      </c>
    </row>
    <row r="38" spans="1:5" ht="12.75">
      <c r="A38" s="9" t="s">
        <v>0</v>
      </c>
      <c r="C38" s="6">
        <v>3</v>
      </c>
      <c r="D38" s="1">
        <f t="shared" si="2"/>
        <v>2</v>
      </c>
      <c r="E38" s="13">
        <f t="shared" si="3"/>
        <v>1.8571988218394977</v>
      </c>
    </row>
    <row r="39" spans="1:5" ht="13.5" thickBot="1">
      <c r="A39" s="10">
        <v>0.04</v>
      </c>
      <c r="C39" s="6">
        <v>4</v>
      </c>
      <c r="D39" s="1">
        <f t="shared" si="2"/>
        <v>2</v>
      </c>
      <c r="E39" s="13">
        <f t="shared" si="3"/>
        <v>1.8119012895995101</v>
      </c>
    </row>
    <row r="40" spans="3:5" ht="13.5" thickBot="1">
      <c r="C40" s="6">
        <v>5</v>
      </c>
      <c r="D40" s="1">
        <f t="shared" si="2"/>
        <v>2</v>
      </c>
      <c r="E40" s="13">
        <f t="shared" si="3"/>
        <v>1.7677085752190342</v>
      </c>
    </row>
    <row r="41" spans="1:5" ht="12.75">
      <c r="A41" s="9" t="s">
        <v>6</v>
      </c>
      <c r="C41" s="6">
        <v>6</v>
      </c>
      <c r="D41" s="1">
        <f t="shared" si="2"/>
        <v>2</v>
      </c>
      <c r="E41" s="13">
        <f t="shared" si="3"/>
        <v>1.7245937319210092</v>
      </c>
    </row>
    <row r="42" spans="1:5" ht="13.5" thickBot="1">
      <c r="A42" s="11">
        <v>100</v>
      </c>
      <c r="C42" s="6">
        <v>7</v>
      </c>
      <c r="D42" s="1">
        <f t="shared" si="2"/>
        <v>2</v>
      </c>
      <c r="E42" s="13">
        <f t="shared" si="3"/>
        <v>1.6825304701668382</v>
      </c>
    </row>
    <row r="43" spans="3:5" ht="12.75">
      <c r="C43" s="6">
        <v>8</v>
      </c>
      <c r="D43" s="1">
        <f t="shared" si="2"/>
        <v>2</v>
      </c>
      <c r="E43" s="13">
        <f t="shared" si="3"/>
        <v>1.6414931416261838</v>
      </c>
    </row>
    <row r="44" spans="3:5" ht="12.75">
      <c r="C44" s="6">
        <v>9</v>
      </c>
      <c r="D44" s="1">
        <f t="shared" si="2"/>
        <v>2</v>
      </c>
      <c r="E44" s="13">
        <f t="shared" si="3"/>
        <v>1.6014567235377406</v>
      </c>
    </row>
    <row r="45" spans="3:5" ht="12.75">
      <c r="C45" s="6">
        <v>10</v>
      </c>
      <c r="D45" s="1">
        <f t="shared" si="2"/>
        <v>2</v>
      </c>
      <c r="E45" s="13">
        <f t="shared" si="3"/>
        <v>1.5623968034514542</v>
      </c>
    </row>
    <row r="46" spans="3:5" ht="12.75">
      <c r="C46" s="6">
        <v>11</v>
      </c>
      <c r="D46" s="1">
        <f t="shared" si="2"/>
        <v>2</v>
      </c>
      <c r="E46" s="13">
        <f t="shared" si="3"/>
        <v>1.5242895643428822</v>
      </c>
    </row>
    <row r="47" spans="3:5" ht="12.75">
      <c r="C47" s="6">
        <v>12</v>
      </c>
      <c r="D47" s="1">
        <f t="shared" si="2"/>
        <v>2</v>
      </c>
      <c r="E47" s="13">
        <f t="shared" si="3"/>
        <v>1.487111770090617</v>
      </c>
    </row>
    <row r="48" spans="3:5" ht="12.75">
      <c r="C48" s="6">
        <v>13</v>
      </c>
      <c r="D48" s="1">
        <f t="shared" si="2"/>
        <v>2</v>
      </c>
      <c r="E48" s="13">
        <f t="shared" si="3"/>
        <v>1.450840751307919</v>
      </c>
    </row>
    <row r="49" spans="3:5" ht="12.75">
      <c r="C49" s="6">
        <v>14</v>
      </c>
      <c r="D49" s="1">
        <f t="shared" si="2"/>
        <v>2</v>
      </c>
      <c r="E49" s="13">
        <f t="shared" si="3"/>
        <v>1.4154543915199211</v>
      </c>
    </row>
    <row r="50" spans="3:5" ht="12.75">
      <c r="C50" s="6">
        <v>15</v>
      </c>
      <c r="D50" s="1">
        <f t="shared" si="2"/>
        <v>2</v>
      </c>
      <c r="E50" s="13">
        <f t="shared" si="3"/>
        <v>1.3809311136779716</v>
      </c>
    </row>
    <row r="51" spans="3:5" ht="13.5" thickBot="1">
      <c r="C51" s="7">
        <v>16</v>
      </c>
      <c r="D51" s="8">
        <f>A$39*A$42/2+A42</f>
        <v>102</v>
      </c>
      <c r="E51" s="14">
        <f t="shared" si="3"/>
        <v>68.70974321714786</v>
      </c>
    </row>
    <row r="52" ht="13.5" thickBot="1"/>
    <row r="53" spans="4:5" ht="13.5" thickBot="1">
      <c r="D53" s="15" t="s">
        <v>7</v>
      </c>
      <c r="E53" s="16">
        <f>SUM(E36:E51)</f>
        <v>93.47249867002904</v>
      </c>
    </row>
    <row r="54" spans="4:5" ht="12.75">
      <c r="D54" s="3"/>
      <c r="E54" s="3"/>
    </row>
    <row r="55" spans="4:5" ht="12.75">
      <c r="D55" s="3"/>
      <c r="E55" s="3"/>
    </row>
    <row r="59" ht="12.75">
      <c r="A59" s="17" t="s">
        <v>9</v>
      </c>
    </row>
    <row r="60" ht="13.5" thickBot="1"/>
    <row r="61" spans="1:8" ht="12.75">
      <c r="A61" s="9" t="s">
        <v>5</v>
      </c>
      <c r="C61" s="4" t="s">
        <v>2</v>
      </c>
      <c r="D61" s="5" t="s">
        <v>3</v>
      </c>
      <c r="E61" s="12" t="s">
        <v>4</v>
      </c>
      <c r="G61" s="1" t="s">
        <v>5</v>
      </c>
      <c r="H61" s="1" t="s">
        <v>1</v>
      </c>
    </row>
    <row r="62" spans="1:8" ht="13.5" thickBot="1">
      <c r="A62" s="10">
        <v>0.1</v>
      </c>
      <c r="C62" s="6">
        <v>1</v>
      </c>
      <c r="D62" s="1">
        <f aca="true" t="shared" si="4" ref="D62:D80">A$65*A$68/2</f>
        <v>50</v>
      </c>
      <c r="E62" s="13">
        <f>D62/(1+A$62/2)^C62</f>
        <v>47.61904761904762</v>
      </c>
      <c r="G62" s="2">
        <v>0.01</v>
      </c>
      <c r="H62" s="1">
        <v>1854.433861600147</v>
      </c>
    </row>
    <row r="63" spans="3:8" ht="13.5" thickBot="1">
      <c r="C63" s="6">
        <v>2</v>
      </c>
      <c r="D63" s="1">
        <f t="shared" si="4"/>
        <v>50</v>
      </c>
      <c r="E63" s="13">
        <f aca="true" t="shared" si="5" ref="E63:E81">D63/(1+A$62/2)^C63</f>
        <v>45.35147392290249</v>
      </c>
      <c r="G63" s="2">
        <v>0.02</v>
      </c>
      <c r="H63" s="1">
        <v>1721.8221186508176</v>
      </c>
    </row>
    <row r="64" spans="1:8" ht="12.75">
      <c r="A64" s="9" t="s">
        <v>0</v>
      </c>
      <c r="C64" s="6">
        <v>3</v>
      </c>
      <c r="D64" s="1">
        <f t="shared" si="4"/>
        <v>50</v>
      </c>
      <c r="E64" s="13">
        <f t="shared" si="5"/>
        <v>43.1918799265738</v>
      </c>
      <c r="G64" s="2">
        <v>0.03</v>
      </c>
      <c r="H64" s="1">
        <v>1600.902357477871</v>
      </c>
    </row>
    <row r="65" spans="1:8" ht="13.5" thickBot="1">
      <c r="A65" s="10">
        <v>0.1</v>
      </c>
      <c r="C65" s="6">
        <v>4</v>
      </c>
      <c r="D65" s="1">
        <f t="shared" si="4"/>
        <v>50</v>
      </c>
      <c r="E65" s="13">
        <f t="shared" si="5"/>
        <v>41.1351237395941</v>
      </c>
      <c r="G65" s="2">
        <v>0.04</v>
      </c>
      <c r="H65" s="1">
        <v>1490.5430003379138</v>
      </c>
    </row>
    <row r="66" spans="3:8" ht="13.5" thickBot="1">
      <c r="C66" s="6">
        <v>5</v>
      </c>
      <c r="D66" s="1">
        <f t="shared" si="4"/>
        <v>50</v>
      </c>
      <c r="E66" s="13">
        <f t="shared" si="5"/>
        <v>39.176308323422944</v>
      </c>
      <c r="G66" s="2">
        <v>0.05</v>
      </c>
      <c r="H66" s="1">
        <v>1389.7290571411713</v>
      </c>
    </row>
    <row r="67" spans="1:8" ht="12.75">
      <c r="A67" s="9" t="s">
        <v>6</v>
      </c>
      <c r="C67" s="6">
        <v>6</v>
      </c>
      <c r="D67" s="1">
        <f t="shared" si="4"/>
        <v>50</v>
      </c>
      <c r="E67" s="13">
        <f t="shared" si="5"/>
        <v>37.31076983183139</v>
      </c>
      <c r="G67" s="2">
        <v>0.06</v>
      </c>
      <c r="H67" s="1">
        <v>1297.5494972091103</v>
      </c>
    </row>
    <row r="68" spans="1:8" ht="13.5" thickBot="1">
      <c r="A68" s="11">
        <v>1000</v>
      </c>
      <c r="C68" s="6">
        <v>7</v>
      </c>
      <c r="D68" s="1">
        <f t="shared" si="4"/>
        <v>50</v>
      </c>
      <c r="E68" s="13">
        <f t="shared" si="5"/>
        <v>35.53406650650607</v>
      </c>
      <c r="G68" s="2">
        <v>0.07</v>
      </c>
      <c r="H68" s="1">
        <v>1213.1860495292856</v>
      </c>
    </row>
    <row r="69" spans="3:8" ht="12.75">
      <c r="C69" s="6">
        <v>8</v>
      </c>
      <c r="D69" s="1">
        <f t="shared" si="4"/>
        <v>50</v>
      </c>
      <c r="E69" s="13">
        <f t="shared" si="5"/>
        <v>33.84196810143436</v>
      </c>
      <c r="G69" s="2">
        <v>0.08</v>
      </c>
      <c r="H69" s="1">
        <v>1135.9032634496762</v>
      </c>
    </row>
    <row r="70" spans="3:8" ht="12.75">
      <c r="C70" s="6">
        <v>9</v>
      </c>
      <c r="D70" s="1">
        <f t="shared" si="4"/>
        <v>50</v>
      </c>
      <c r="E70" s="13">
        <f t="shared" si="5"/>
        <v>32.23044581088986</v>
      </c>
      <c r="G70" s="2">
        <v>0.09</v>
      </c>
      <c r="H70" s="1">
        <v>1065.0396822572702</v>
      </c>
    </row>
    <row r="71" spans="3:8" ht="12.75">
      <c r="C71" s="6">
        <v>10</v>
      </c>
      <c r="D71" s="1">
        <f t="shared" si="4"/>
        <v>50</v>
      </c>
      <c r="E71" s="13">
        <f t="shared" si="5"/>
        <v>30.695662677037966</v>
      </c>
      <c r="G71" s="2">
        <v>0.1</v>
      </c>
      <c r="H71" s="1">
        <v>1000</v>
      </c>
    </row>
    <row r="72" spans="3:8" ht="12.75">
      <c r="C72" s="6">
        <v>11</v>
      </c>
      <c r="D72" s="1">
        <f t="shared" si="4"/>
        <v>50</v>
      </c>
      <c r="E72" s="13">
        <f t="shared" si="5"/>
        <v>29.23396445432187</v>
      </c>
      <c r="G72" s="2">
        <v>0.11</v>
      </c>
      <c r="H72" s="1">
        <v>940.2480875753588</v>
      </c>
    </row>
    <row r="73" spans="3:8" ht="12.75">
      <c r="C73" s="6">
        <v>12</v>
      </c>
      <c r="D73" s="1">
        <f t="shared" si="4"/>
        <v>50</v>
      </c>
      <c r="E73" s="13">
        <f t="shared" si="5"/>
        <v>27.841870908877976</v>
      </c>
      <c r="G73" s="2">
        <v>0.12</v>
      </c>
      <c r="H73" s="1">
        <v>885.3007878143468</v>
      </c>
    </row>
    <row r="74" spans="3:8" ht="12.75">
      <c r="C74" s="6">
        <v>13</v>
      </c>
      <c r="D74" s="1">
        <f t="shared" si="4"/>
        <v>50</v>
      </c>
      <c r="E74" s="13">
        <f t="shared" si="5"/>
        <v>26.516067532264735</v>
      </c>
      <c r="G74" s="2">
        <v>0.13</v>
      </c>
      <c r="H74" s="1">
        <v>834.7223912895593</v>
      </c>
    </row>
    <row r="75" spans="3:8" ht="12.75">
      <c r="C75" s="6">
        <v>14</v>
      </c>
      <c r="D75" s="1">
        <f t="shared" si="4"/>
        <v>50</v>
      </c>
      <c r="E75" s="13">
        <f t="shared" si="5"/>
        <v>25.25339764977594</v>
      </c>
      <c r="G75" s="2">
        <v>0.14</v>
      </c>
      <c r="H75" s="1">
        <v>788.1197150896768</v>
      </c>
    </row>
    <row r="76" spans="3:8" ht="12.75">
      <c r="C76" s="6">
        <v>15</v>
      </c>
      <c r="D76" s="1">
        <f t="shared" si="4"/>
        <v>50</v>
      </c>
      <c r="E76" s="13">
        <f t="shared" si="5"/>
        <v>24.05085490454851</v>
      </c>
      <c r="G76" s="2">
        <v>0.15</v>
      </c>
      <c r="H76" s="1">
        <v>745.1377160202023</v>
      </c>
    </row>
    <row r="77" spans="3:5" ht="12.75">
      <c r="C77" s="6">
        <v>16</v>
      </c>
      <c r="D77" s="1">
        <f t="shared" si="4"/>
        <v>50</v>
      </c>
      <c r="E77" s="13">
        <f t="shared" si="5"/>
        <v>22.905576099570013</v>
      </c>
    </row>
    <row r="78" spans="3:5" ht="12.75">
      <c r="C78" s="6">
        <v>17</v>
      </c>
      <c r="D78" s="1">
        <f t="shared" si="4"/>
        <v>50</v>
      </c>
      <c r="E78" s="13">
        <f t="shared" si="5"/>
        <v>21.814834380542866</v>
      </c>
    </row>
    <row r="79" spans="3:5" ht="12.75">
      <c r="C79" s="6">
        <v>18</v>
      </c>
      <c r="D79" s="1">
        <f t="shared" si="4"/>
        <v>50</v>
      </c>
      <c r="E79" s="13">
        <f t="shared" si="5"/>
        <v>20.776032743374156</v>
      </c>
    </row>
    <row r="80" spans="3:5" ht="12.75">
      <c r="C80" s="6">
        <v>19</v>
      </c>
      <c r="D80" s="1">
        <f t="shared" si="4"/>
        <v>50</v>
      </c>
      <c r="E80" s="13">
        <f t="shared" si="5"/>
        <v>19.78669785083253</v>
      </c>
    </row>
    <row r="81" spans="3:5" ht="13.5" thickBot="1">
      <c r="C81" s="7">
        <v>20</v>
      </c>
      <c r="D81" s="1">
        <f>A$65*A$68/2+A68</f>
        <v>1050</v>
      </c>
      <c r="E81" s="13">
        <f t="shared" si="5"/>
        <v>395.7339570166506</v>
      </c>
    </row>
    <row r="82" ht="13.5" thickBot="1"/>
    <row r="83" spans="4:5" ht="13.5" thickBot="1">
      <c r="D83" s="15" t="s">
        <v>7</v>
      </c>
      <c r="E83" s="16">
        <f>SUM(E62:E81)</f>
        <v>999.9999999999998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BPP Law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gf24391z</dc:creator>
  <cp:keywords/>
  <dc:description/>
  <cp:lastModifiedBy>owner</cp:lastModifiedBy>
  <cp:lastPrinted>2011-02-25T09:03:59Z</cp:lastPrinted>
  <dcterms:created xsi:type="dcterms:W3CDTF">2010-06-22T12:56:45Z</dcterms:created>
  <dcterms:modified xsi:type="dcterms:W3CDTF">2011-02-25T09:05:45Z</dcterms:modified>
  <cp:category/>
  <cp:version/>
  <cp:contentType/>
  <cp:contentStatus/>
</cp:coreProperties>
</file>